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dodson\Desktop\"/>
    </mc:Choice>
  </mc:AlternateContent>
  <bookViews>
    <workbookView xWindow="0" yWindow="0" windowWidth="28800" windowHeight="123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7" i="1" l="1"/>
  <c r="G19" i="1" l="1"/>
  <c r="H19" i="1" s="1"/>
  <c r="G18" i="1"/>
  <c r="H18" i="1" s="1"/>
  <c r="H17" i="1"/>
  <c r="G16" i="1"/>
  <c r="H16" i="1" s="1"/>
  <c r="G15" i="1"/>
  <c r="H15" i="1" s="1"/>
  <c r="G14" i="1"/>
  <c r="H14" i="1" s="1"/>
  <c r="G13" i="1"/>
  <c r="H13" i="1" s="1"/>
  <c r="G12" i="1"/>
  <c r="H12" i="1" s="1"/>
  <c r="G11" i="1"/>
  <c r="H11" i="1" s="1"/>
  <c r="F19" i="1"/>
  <c r="F18" i="1"/>
  <c r="F17" i="1"/>
  <c r="F16" i="1"/>
  <c r="F15" i="1"/>
  <c r="F14" i="1"/>
  <c r="F13" i="1"/>
  <c r="F12" i="1"/>
  <c r="F11" i="1"/>
  <c r="E19" i="1"/>
  <c r="E18" i="1"/>
  <c r="E17" i="1"/>
  <c r="E16" i="1"/>
  <c r="E15" i="1"/>
  <c r="E14" i="1"/>
  <c r="E13" i="1"/>
  <c r="E12" i="1"/>
  <c r="E11" i="1"/>
</calcChain>
</file>

<file path=xl/sharedStrings.xml><?xml version="1.0" encoding="utf-8"?>
<sst xmlns="http://schemas.openxmlformats.org/spreadsheetml/2006/main" count="26" uniqueCount="26">
  <si>
    <t xml:space="preserve">Course Type </t>
  </si>
  <si>
    <t>Credit hours</t>
  </si>
  <si>
    <t>Lecture</t>
  </si>
  <si>
    <t>Laboratory: Academic/Clinical</t>
  </si>
  <si>
    <t>Recitation: Discussion/Seminar</t>
  </si>
  <si>
    <t>Lecture/Laboratory: Vocational/Technical</t>
  </si>
  <si>
    <t>Art Studio</t>
  </si>
  <si>
    <t>Field Instruction</t>
  </si>
  <si>
    <t>Music: Private Instruction</t>
  </si>
  <si>
    <t>Music: Studio</t>
  </si>
  <si>
    <t>Physical Education: Recreation Courses</t>
  </si>
  <si>
    <t>Academic  Engagement Minutes (Minimum)</t>
  </si>
  <si>
    <t>Student Preparation Minutes (Minimum)</t>
  </si>
  <si>
    <t>Enter the number of credits hours for the course in the coordinating course type row.  This will generate calculations in the remaining columns for that row.</t>
  </si>
  <si>
    <t>Minimum Base Contact Hours</t>
  </si>
  <si>
    <r>
      <rPr>
        <b/>
        <sz val="14"/>
        <color theme="1"/>
        <rFont val="Times New Roman"/>
        <family val="1"/>
      </rPr>
      <t xml:space="preserve"> </t>
    </r>
    <r>
      <rPr>
        <b/>
        <u/>
        <sz val="14"/>
        <color theme="1"/>
        <rFont val="Times New Roman"/>
        <family val="1"/>
      </rPr>
      <t>Course Proposal Contact/Credit Hour and Minimum Minutes Calculator</t>
    </r>
  </si>
  <si>
    <t>Graduate-Level Student Preparation Minutes (Minimum)</t>
  </si>
  <si>
    <t>Student Teaching (3,000 engagements per credit hour and sufficient preparation minutes to be prepared for classes and exit requirements)</t>
  </si>
  <si>
    <t>Study Abroad: Course of a Foreign Institution  (engagement plus preparation minutes must equal a minimum of 2,250 minutes, 3,375 for the graduate level, per credit hour)</t>
  </si>
  <si>
    <t>Internship/Practicum (engagement plus preparation minutes must equal a minimum of 2,250 minutes, 3,375 for the graduate level, per credit hour)</t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</si>
  <si>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>Independent Studies/Directed Readings/Directed Research  (engagement plus preparation minutes must equal a minimum of 2,250 minutes, 3,375 for the graduate level)</t>
    </r>
  </si>
  <si>
    <t>Professional Immersion  (engagement plus preparation minutes must equal a minimum of 2,250 minutes, 3,375 for the graduate level, per credit hour)</t>
  </si>
  <si>
    <t>Study Abroad: CMU Course (must match engagement and preparation minutes for corresponding course type)</t>
  </si>
  <si>
    <t>Less formulaic course types in calculation of engagement and preparation minutes:</t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</si>
  <si>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>Thesis/Dissertation (engagement plus preparation minutes must equal a minimum of 2,250 minutes, 3,375 for the graduate level, per credit hour)</t>
    </r>
  </si>
  <si>
    <t>August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</si>
</sst>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u/>
      <sz val="14"/>
      <color theme="1"/>
      <name val="Times New Roman"/>
      <family val="1"/>
    </font>
    <font>
      <b/>
      <sz val="14"/>
      <color theme="1"/>
      <name val="Times New Roman"/>
      <family val="1"/>
    </font>
    <font>
      <sz val="12"/>
      <color theme="1"/>
      <name val="Times New Roman"/>
      <family val="1"/>
    </font>
    <font>
      <sz val="7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vertical="center"/>
    </xf>
    <xf numFmtId="0" fontId="3" fillId="0" borderId="1" xfId="0" applyFont="1" applyBorder="1"/>
    <xf numFmtId="0" fontId="3" fillId="0" borderId="1" xfId="0" applyFont="1" applyBorder="1" applyAlignment="1">
      <alignment wrapText="1"/>
    </xf>
    <xf numFmtId="0" fontId="1" fillId="0" borderId="5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6" xfId="0" applyFont="1" applyBorder="1" applyAlignment="1">
      <alignment vertical="center"/>
    </xf>
    <xf numFmtId="0" fontId="0" fillId="0" borderId="5" xfId="0" applyBorder="1"/>
    <xf numFmtId="0" fontId="0" fillId="0" borderId="0" xfId="0" applyBorder="1"/>
    <xf numFmtId="0" fontId="0" fillId="0" borderId="6" xfId="0" applyBorder="1"/>
    <xf numFmtId="0" fontId="0" fillId="0" borderId="5" xfId="0" applyBorder="1" applyAlignment="1">
      <alignment wrapText="1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3" fillId="0" borderId="13" xfId="0" applyFont="1" applyBorder="1" applyAlignment="1">
      <alignment wrapText="1"/>
    </xf>
    <xf numFmtId="0" fontId="3" fillId="0" borderId="13" xfId="0" applyFont="1" applyBorder="1"/>
    <xf numFmtId="0" fontId="3" fillId="0" borderId="14" xfId="0" applyFont="1" applyBorder="1"/>
    <xf numFmtId="0" fontId="3" fillId="0" borderId="15" xfId="0" applyFont="1" applyBorder="1"/>
    <xf numFmtId="0" fontId="3" fillId="0" borderId="15" xfId="0" applyFont="1" applyBorder="1" applyAlignment="1">
      <alignment wrapText="1"/>
    </xf>
    <xf numFmtId="0" fontId="3" fillId="0" borderId="16" xfId="0" applyFont="1" applyFill="1" applyBorder="1" applyAlignment="1">
      <alignment wrapText="1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" fillId="0" borderId="5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49" fontId="0" fillId="0" borderId="3" xfId="0" applyNumberFormat="1" applyBorder="1" applyAlignment="1">
      <alignment horizontal="right"/>
    </xf>
    <xf numFmtId="0" fontId="3" fillId="2" borderId="1" xfId="0" applyFont="1" applyFill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1</xdr:row>
      <xdr:rowOff>66675</xdr:rowOff>
    </xdr:from>
    <xdr:to>
      <xdr:col>2</xdr:col>
      <xdr:colOff>742950</xdr:colOff>
      <xdr:row>4</xdr:row>
      <xdr:rowOff>90147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266700"/>
          <a:ext cx="1514475" cy="594972"/>
        </a:xfrm>
        <a:prstGeom prst="rect">
          <a:avLst/>
        </a:prstGeom>
      </xdr:spPr>
    </xdr:pic>
    <xdr:clientData/>
  </xdr:twoCellAnchor>
  <xdr:twoCellAnchor editAs="oneCell">
    <xdr:from>
      <xdr:col>6</xdr:col>
      <xdr:colOff>602273</xdr:colOff>
      <xdr:row>1</xdr:row>
      <xdr:rowOff>66675</xdr:rowOff>
    </xdr:from>
    <xdr:to>
      <xdr:col>8</xdr:col>
      <xdr:colOff>495709</xdr:colOff>
      <xdr:row>4</xdr:row>
      <xdr:rowOff>47763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50598" y="266700"/>
          <a:ext cx="1636511" cy="5525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30"/>
  <sheetViews>
    <sheetView tabSelected="1" workbookViewId="0">
      <selection activeCell="C10" sqref="C10"/>
    </sheetView>
  </sheetViews>
  <sheetFormatPr defaultRowHeight="15" x14ac:dyDescent="0.25"/>
  <cols>
    <col min="2" max="2" width="12.42578125" customWidth="1"/>
    <col min="3" max="3" width="23.140625" customWidth="1"/>
    <col min="4" max="4" width="15.7109375" customWidth="1"/>
    <col min="5" max="5" width="12.28515625" customWidth="1"/>
    <col min="6" max="6" width="12" bestFit="1" customWidth="1"/>
    <col min="7" max="7" width="11.42578125" bestFit="1" customWidth="1"/>
    <col min="8" max="8" width="14.7109375" customWidth="1"/>
  </cols>
  <sheetData>
    <row r="1" spans="2:10" ht="15.75" thickBot="1" x14ac:dyDescent="0.3"/>
    <row r="2" spans="2:10" x14ac:dyDescent="0.25">
      <c r="B2" s="20"/>
      <c r="C2" s="21"/>
      <c r="D2" s="21"/>
      <c r="E2" s="21"/>
      <c r="F2" s="21"/>
      <c r="G2" s="21"/>
      <c r="H2" s="21"/>
      <c r="I2" s="22"/>
    </row>
    <row r="3" spans="2:10" x14ac:dyDescent="0.25">
      <c r="B3" s="7"/>
      <c r="C3" s="8"/>
      <c r="D3" s="8"/>
      <c r="E3" s="8"/>
      <c r="F3" s="8"/>
      <c r="G3" s="8"/>
      <c r="H3" s="8"/>
      <c r="I3" s="9"/>
    </row>
    <row r="4" spans="2:10" x14ac:dyDescent="0.25">
      <c r="B4" s="7"/>
      <c r="C4" s="8"/>
      <c r="D4" s="8"/>
      <c r="E4" s="8"/>
      <c r="F4" s="8"/>
      <c r="G4" s="8"/>
      <c r="H4" s="8"/>
      <c r="I4" s="9"/>
    </row>
    <row r="5" spans="2:10" x14ac:dyDescent="0.25">
      <c r="B5" s="7"/>
      <c r="C5" s="8"/>
      <c r="D5" s="8"/>
      <c r="E5" s="8"/>
      <c r="F5" s="8"/>
      <c r="G5" s="8"/>
      <c r="H5" s="8"/>
      <c r="I5" s="9"/>
    </row>
    <row r="6" spans="2:10" ht="18.75" x14ac:dyDescent="0.25">
      <c r="B6" s="23" t="s">
        <v>15</v>
      </c>
      <c r="C6" s="24"/>
      <c r="D6" s="24"/>
      <c r="E6" s="24"/>
      <c r="F6" s="24"/>
      <c r="G6" s="24"/>
      <c r="H6" s="24"/>
      <c r="I6" s="25"/>
      <c r="J6" s="1"/>
    </row>
    <row r="7" spans="2:10" ht="10.5" customHeight="1" x14ac:dyDescent="0.25">
      <c r="B7" s="4"/>
      <c r="C7" s="5"/>
      <c r="D7" s="5"/>
      <c r="E7" s="5"/>
      <c r="F7" s="5"/>
      <c r="G7" s="5"/>
      <c r="H7" s="5"/>
      <c r="I7" s="6"/>
      <c r="J7" s="1"/>
    </row>
    <row r="8" spans="2:10" ht="39" customHeight="1" x14ac:dyDescent="0.25">
      <c r="B8" s="4"/>
      <c r="C8" s="32" t="s">
        <v>13</v>
      </c>
      <c r="D8" s="32"/>
      <c r="E8" s="32"/>
      <c r="F8" s="32"/>
      <c r="G8" s="32"/>
      <c r="H8" s="5"/>
      <c r="I8" s="6"/>
      <c r="J8" s="1"/>
    </row>
    <row r="9" spans="2:10" ht="9.75" customHeight="1" thickBot="1" x14ac:dyDescent="0.3">
      <c r="B9" s="7"/>
      <c r="C9" s="8"/>
      <c r="D9" s="8"/>
      <c r="E9" s="8"/>
      <c r="F9" s="8"/>
      <c r="G9" s="8"/>
      <c r="H9" s="8"/>
      <c r="I9" s="9"/>
    </row>
    <row r="10" spans="2:10" ht="79.5" thickBot="1" x14ac:dyDescent="0.3">
      <c r="B10" s="7"/>
      <c r="C10" s="16" t="s">
        <v>0</v>
      </c>
      <c r="D10" s="17" t="s">
        <v>1</v>
      </c>
      <c r="E10" s="18" t="s">
        <v>14</v>
      </c>
      <c r="F10" s="18" t="s">
        <v>11</v>
      </c>
      <c r="G10" s="18" t="s">
        <v>12</v>
      </c>
      <c r="H10" s="19" t="s">
        <v>16</v>
      </c>
      <c r="I10" s="9"/>
    </row>
    <row r="11" spans="2:10" ht="15.75" x14ac:dyDescent="0.25">
      <c r="B11" s="7"/>
      <c r="C11" s="14" t="s">
        <v>2</v>
      </c>
      <c r="D11" s="15"/>
      <c r="E11" s="15">
        <f>SUM(D11*1)</f>
        <v>0</v>
      </c>
      <c r="F11" s="15">
        <f>SUM(D11*750)</f>
        <v>0</v>
      </c>
      <c r="G11" s="15">
        <f>SUM(D11*1500)</f>
        <v>0</v>
      </c>
      <c r="H11" s="15">
        <f>SUM(G11*2)</f>
        <v>0</v>
      </c>
      <c r="I11" s="9"/>
    </row>
    <row r="12" spans="2:10" ht="31.5" x14ac:dyDescent="0.25">
      <c r="B12" s="7"/>
      <c r="C12" s="3" t="s">
        <v>4</v>
      </c>
      <c r="D12" s="2"/>
      <c r="E12" s="2">
        <f t="shared" ref="E12" si="0">SUM(D12*1)</f>
        <v>0</v>
      </c>
      <c r="F12" s="2">
        <f>SUM(D12*750)</f>
        <v>0</v>
      </c>
      <c r="G12" s="15">
        <f>SUM(D12*1500)</f>
        <v>0</v>
      </c>
      <c r="H12" s="15">
        <f t="shared" ref="H12:H19" si="1">SUM(G12*2)</f>
        <v>0</v>
      </c>
      <c r="I12" s="9"/>
    </row>
    <row r="13" spans="2:10" ht="31.5" x14ac:dyDescent="0.25">
      <c r="B13" s="7"/>
      <c r="C13" s="3" t="s">
        <v>3</v>
      </c>
      <c r="D13" s="2"/>
      <c r="E13" s="2">
        <f>SUM(D13*2)</f>
        <v>0</v>
      </c>
      <c r="F13" s="2">
        <f>SUM(D13*1500)</f>
        <v>0</v>
      </c>
      <c r="G13" s="15">
        <f>SUM(D13*750)</f>
        <v>0</v>
      </c>
      <c r="H13" s="15">
        <f t="shared" si="1"/>
        <v>0</v>
      </c>
      <c r="I13" s="9"/>
    </row>
    <row r="14" spans="2:10" ht="31.5" x14ac:dyDescent="0.25">
      <c r="B14" s="7"/>
      <c r="C14" s="3" t="s">
        <v>5</v>
      </c>
      <c r="D14" s="2"/>
      <c r="E14" s="2">
        <f>SUM(D14*1.5)</f>
        <v>0</v>
      </c>
      <c r="F14" s="2">
        <f>SUM(D14*1125)</f>
        <v>0</v>
      </c>
      <c r="G14" s="15">
        <f>SUM(D14*1125)</f>
        <v>0</v>
      </c>
      <c r="H14" s="15">
        <f t="shared" si="1"/>
        <v>0</v>
      </c>
      <c r="I14" s="9"/>
    </row>
    <row r="15" spans="2:10" ht="15.75" x14ac:dyDescent="0.25">
      <c r="B15" s="7"/>
      <c r="C15" s="3" t="s">
        <v>6</v>
      </c>
      <c r="D15" s="2"/>
      <c r="E15" s="2">
        <f>SUM(D15*2)</f>
        <v>0</v>
      </c>
      <c r="F15" s="2">
        <f>SUM(D15*1500)</f>
        <v>0</v>
      </c>
      <c r="G15" s="15">
        <f>SUM(D15*750)</f>
        <v>0</v>
      </c>
      <c r="H15" s="15">
        <f t="shared" si="1"/>
        <v>0</v>
      </c>
      <c r="I15" s="9"/>
    </row>
    <row r="16" spans="2:10" ht="15.75" x14ac:dyDescent="0.25">
      <c r="B16" s="7"/>
      <c r="C16" s="3" t="s">
        <v>7</v>
      </c>
      <c r="D16" s="2"/>
      <c r="E16" s="2">
        <f>SUM(D16*2.5)</f>
        <v>0</v>
      </c>
      <c r="F16" s="2">
        <f>SUM(D16*1875)</f>
        <v>0</v>
      </c>
      <c r="G16" s="15">
        <f>SUM(D16*375)</f>
        <v>0</v>
      </c>
      <c r="H16" s="15">
        <f t="shared" si="1"/>
        <v>0</v>
      </c>
      <c r="I16" s="9"/>
    </row>
    <row r="17" spans="2:9" ht="31.5" x14ac:dyDescent="0.25">
      <c r="B17" s="7"/>
      <c r="C17" s="3" t="s">
        <v>8</v>
      </c>
      <c r="D17" s="2"/>
      <c r="E17" s="2">
        <f>SUM(D17*0.5)</f>
        <v>0</v>
      </c>
      <c r="F17" s="2">
        <f>SUM(D17*375)</f>
        <v>0</v>
      </c>
      <c r="G17" s="15">
        <f>SUM(D17*1875)</f>
        <v>0</v>
      </c>
      <c r="H17" s="15">
        <f t="shared" si="1"/>
        <v>0</v>
      </c>
      <c r="I17" s="9"/>
    </row>
    <row r="18" spans="2:9" ht="15.75" x14ac:dyDescent="0.25">
      <c r="B18" s="7"/>
      <c r="C18" s="3" t="s">
        <v>9</v>
      </c>
      <c r="D18" s="2"/>
      <c r="E18" s="2">
        <f>SUM(D18*2)</f>
        <v>0</v>
      </c>
      <c r="F18" s="2">
        <f>SUM(D18*1500)</f>
        <v>0</v>
      </c>
      <c r="G18" s="15">
        <f>SUM(D18*750)</f>
        <v>0</v>
      </c>
      <c r="H18" s="15">
        <f t="shared" si="1"/>
        <v>0</v>
      </c>
      <c r="I18" s="9"/>
    </row>
    <row r="19" spans="2:9" ht="31.5" x14ac:dyDescent="0.25">
      <c r="B19" s="7"/>
      <c r="C19" s="3" t="s">
        <v>10</v>
      </c>
      <c r="D19" s="2"/>
      <c r="E19" s="2">
        <f>SUM(D19*1.5)</f>
        <v>0</v>
      </c>
      <c r="F19" s="2">
        <f>SUM(D19*1125)</f>
        <v>0</v>
      </c>
      <c r="G19" s="15">
        <f>SUM(D19*1125)</f>
        <v>0</v>
      </c>
      <c r="H19" s="15">
        <f t="shared" si="1"/>
        <v>0</v>
      </c>
      <c r="I19" s="9"/>
    </row>
    <row r="20" spans="2:9" x14ac:dyDescent="0.25">
      <c r="B20" s="10"/>
      <c r="C20" s="8"/>
      <c r="D20" s="8"/>
      <c r="E20" s="8"/>
      <c r="F20" s="8"/>
      <c r="G20" s="8"/>
      <c r="H20" s="8"/>
      <c r="I20" s="9"/>
    </row>
    <row r="21" spans="2:9" ht="32.25" customHeight="1" x14ac:dyDescent="0.25">
      <c r="B21" s="10"/>
      <c r="C21" s="27" t="s">
        <v>23</v>
      </c>
      <c r="D21" s="27"/>
      <c r="E21" s="27"/>
      <c r="F21" s="27"/>
      <c r="G21" s="8"/>
      <c r="H21" s="8"/>
      <c r="I21" s="9"/>
    </row>
    <row r="22" spans="2:9" ht="31.5" customHeight="1" x14ac:dyDescent="0.25">
      <c r="B22" s="10"/>
      <c r="C22" s="28" t="s">
        <v>17</v>
      </c>
      <c r="D22" s="29"/>
      <c r="E22" s="29"/>
      <c r="F22" s="30"/>
      <c r="G22" s="8"/>
      <c r="H22" s="8"/>
      <c r="I22" s="9"/>
    </row>
    <row r="23" spans="2:9" ht="33.75" customHeight="1" x14ac:dyDescent="0.25">
      <c r="B23" s="10"/>
      <c r="C23" s="31" t="s">
        <v>22</v>
      </c>
      <c r="D23" s="31"/>
      <c r="E23" s="31"/>
      <c r="F23" s="31"/>
      <c r="G23" s="8"/>
      <c r="H23" s="8"/>
      <c r="I23" s="9"/>
    </row>
    <row r="24" spans="2:9" ht="48" customHeight="1" x14ac:dyDescent="0.25">
      <c r="B24" s="10"/>
      <c r="C24" s="31" t="s">
        <v>18</v>
      </c>
      <c r="D24" s="31"/>
      <c r="E24" s="31"/>
      <c r="F24" s="31"/>
      <c r="G24" s="8"/>
      <c r="H24" s="8"/>
      <c r="I24" s="9"/>
    </row>
    <row r="25" spans="2:9" ht="48.75" customHeight="1" x14ac:dyDescent="0.25">
      <c r="B25" s="10"/>
      <c r="C25" s="31" t="s">
        <v>19</v>
      </c>
      <c r="D25" s="31"/>
      <c r="E25" s="31"/>
      <c r="F25" s="31"/>
      <c r="G25" s="8"/>
      <c r="H25" s="8"/>
      <c r="I25" s="9"/>
    </row>
    <row r="26" spans="2:9" ht="50.25" customHeight="1" x14ac:dyDescent="0.25">
      <c r="B26" s="10"/>
      <c r="C26" s="31" t="s">
        <v>20</v>
      </c>
      <c r="D26" s="31"/>
      <c r="E26" s="31"/>
      <c r="F26" s="31"/>
      <c r="G26" s="8"/>
      <c r="H26" s="8"/>
      <c r="I26" s="9"/>
    </row>
    <row r="27" spans="2:9" ht="45" customHeight="1" x14ac:dyDescent="0.25">
      <c r="B27" s="7"/>
      <c r="C27" s="31" t="s">
        <v>24</v>
      </c>
      <c r="D27" s="31"/>
      <c r="E27" s="31"/>
      <c r="F27" s="31"/>
      <c r="G27" s="8"/>
      <c r="H27" s="8"/>
      <c r="I27" s="9"/>
    </row>
    <row r="28" spans="2:9" ht="46.5" customHeight="1" x14ac:dyDescent="0.25">
      <c r="B28" s="7"/>
      <c r="C28" s="31" t="s">
        <v>21</v>
      </c>
      <c r="D28" s="31"/>
      <c r="E28" s="31"/>
      <c r="F28" s="31"/>
      <c r="G28" s="8"/>
      <c r="H28" s="8"/>
      <c r="I28" s="9"/>
    </row>
    <row r="29" spans="2:9" ht="15.75" thickBot="1" x14ac:dyDescent="0.3">
      <c r="B29" s="11"/>
      <c r="C29" s="12"/>
      <c r="D29" s="12"/>
      <c r="E29" s="12"/>
      <c r="F29" s="12"/>
      <c r="G29" s="12"/>
      <c r="H29" s="12"/>
      <c r="I29" s="13"/>
    </row>
    <row r="30" spans="2:9" x14ac:dyDescent="0.25">
      <c r="H30" s="26" t="s">
        <v>25</v>
      </c>
      <c r="I30" s="26"/>
    </row>
  </sheetData>
  <mergeCells count="11">
    <mergeCell ref="B6:I6"/>
    <mergeCell ref="H30:I30"/>
    <mergeCell ref="C21:F21"/>
    <mergeCell ref="C22:F22"/>
    <mergeCell ref="C23:F23"/>
    <mergeCell ref="C8:G8"/>
    <mergeCell ref="C28:F28"/>
    <mergeCell ref="C27:F27"/>
    <mergeCell ref="C26:F26"/>
    <mergeCell ref="C24:F24"/>
    <mergeCell ref="C25:F25"/>
  </mergeCells>
  <pageMargins left="0.7" right="0.7" top="0.75" bottom="0.75" header="0.3" footer="0.3"/>
  <pageSetup orientation="portrait" horizontalDpi="1200" verticalDpi="1200" r:id="rId1"/>
  <ignoredErrors>
    <ignoredError sqref="E14:G14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Colorado Mesa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Dodson, Emily</dc:creator>
  <cp:lastModifiedBy>Dodson, Emily</cp:lastModifiedBy>
  <dcterms:created xsi:type="dcterms:W3CDTF">2017-09-15T19:33:01Z</dcterms:created>
  <dcterms:modified xsi:type="dcterms:W3CDTF">2019-03-21T22:20:47Z</dcterms:modified>
</cp:coreProperties>
</file>